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0г" sheetId="1" r:id="rId1"/>
  </sheets>
  <definedNames>
    <definedName name="_Экспорт">#REF!</definedName>
    <definedName name="_xlnm.Print_Area" localSheetId="0">'2010г'!#REF!</definedName>
  </definedNames>
  <calcPr fullCalcOnLoad="1"/>
</workbook>
</file>

<file path=xl/sharedStrings.xml><?xml version="1.0" encoding="utf-8"?>
<sst xmlns="http://schemas.openxmlformats.org/spreadsheetml/2006/main" count="133" uniqueCount="96">
  <si>
    <t>По фонду "00"</t>
  </si>
  <si>
    <t>тыс.руб</t>
  </si>
  <si>
    <t>Заведующая</t>
  </si>
  <si>
    <t>Е.Е. Мелешкина</t>
  </si>
  <si>
    <t>Гл.бухгалтер</t>
  </si>
  <si>
    <t>Д.А. Шорина</t>
  </si>
  <si>
    <t>СПРАВКА</t>
  </si>
  <si>
    <t>По фонду "90" КЗ"0"</t>
  </si>
  <si>
    <t>По фонду "90" КЗ"ц"</t>
  </si>
  <si>
    <t>225 эк.ст</t>
  </si>
  <si>
    <t>тыс.руб.</t>
  </si>
  <si>
    <t>Итого</t>
  </si>
  <si>
    <t>225</t>
  </si>
  <si>
    <t>Перспектива развития</t>
  </si>
  <si>
    <t>ГОД</t>
  </si>
  <si>
    <t>Кредиторская задолженность</t>
  </si>
  <si>
    <t>в тыс.руб</t>
  </si>
  <si>
    <t>ГДОУ Детский сад № 27 комбинированного вида Красногвардейского района Санкт-Петербурга осуществляет финансово-хозяйственную деятельность на основании Устава, утвержденного Приказом Отдела  образования администрации Красногвардейского района СПб №438 от 11.05.2001г. Переведен на работу в условиях финансовой самостоятельности с 01.01.2006 года.</t>
  </si>
  <si>
    <t>262</t>
  </si>
  <si>
    <t>290</t>
  </si>
  <si>
    <t>Дебиторская задолженность</t>
  </si>
  <si>
    <t>Питание сотрудников,  пожертвования от физических лиц</t>
  </si>
  <si>
    <t>По целевой статье 4360067</t>
  </si>
  <si>
    <t>262 эк.ст</t>
  </si>
  <si>
    <t>226 эк.ст</t>
  </si>
  <si>
    <t>По целевой статье 5220034</t>
  </si>
  <si>
    <t xml:space="preserve">Отклонение </t>
  </si>
  <si>
    <t>Расшифровка Дебиторской и Кредиторской задолженности приложение № 2</t>
  </si>
  <si>
    <t>Расходы на реализацию мер социальной поддержки работников государственных образовательных учреждений. (оздоровление педагогических работников)</t>
  </si>
  <si>
    <t>Развитие ресурсного центра, укрепление материально-технической базы, повышение квалификации работников детского сада, развитие платных образовательных услуг.</t>
  </si>
  <si>
    <t>Об итогах финансово-хозяйственной деятельности ГДОУ Детский сад № 27 комбинированного вида Красногвардейского района Санкт-Петербурга за 2010 год</t>
  </si>
  <si>
    <t>По штатному расписанию на 01.01.2010г утверждено 58,21 единиц, фактически выполнено 58,21 единиц. В учреждении работает 55 человек. На 01.09.10г утверждено 68,85 единиц, фактически выполнено 68,85 единиц. В учреждении работает 66 человек.</t>
  </si>
  <si>
    <t>Главным распорядителем на 2010год утверждено :</t>
  </si>
  <si>
    <t>Родительская плата 414,2тыс.руб (за питание), 644тыс.руб. платные услуги</t>
  </si>
  <si>
    <t>Расходы на реализацию программы "Безопасность образовательного учреждения" (Выполнение работ монтажу автоматической пожарной сигнализации с АИС ОБЖ в государственных образовательных учреждениях )</t>
  </si>
  <si>
    <t>По целевой статье 4200247</t>
  </si>
  <si>
    <t>Расходы на ремонт уличного освещения территорий дошкольных образовательных учреждений Санкт-Петербурга с установкой прожекторного освещения на фасадах зданий</t>
  </si>
  <si>
    <t>Источниками поступления средств по Фонду "90" являются родительская плата, поступление ср-в за питание сотрудников, компенсация в части родительской платы, платные услуги, пожертвования. Которые расходуются согласно сметы.</t>
  </si>
  <si>
    <r>
      <t xml:space="preserve">В 2010 году по </t>
    </r>
    <r>
      <rPr>
        <b/>
        <sz val="10"/>
        <rFont val="MS Sans Serif"/>
        <family val="2"/>
      </rPr>
      <t>Фонду "00"</t>
    </r>
    <r>
      <rPr>
        <sz val="10"/>
        <rFont val="MS Sans Serif"/>
        <family val="0"/>
      </rPr>
      <t xml:space="preserve"> бюджет исполнен полностью на 100 %.по всем экономическим статьям:</t>
    </r>
  </si>
  <si>
    <t>В 2010 году выполнены ремонтные работы (приложение №1)</t>
  </si>
  <si>
    <t>Сравнительный анализ по Дебиторской и Кредиторской задолженности за 2009 и 2010 год</t>
  </si>
  <si>
    <t>ДЗ уменьш. на 46,7 тысяч рублей</t>
  </si>
  <si>
    <t>КЗ увелич. на 74,8 тысяч рублей</t>
  </si>
  <si>
    <t>По состоянию на 01.02.2011 года Дебиторская и Кредиторская задолженность отсутствует</t>
  </si>
  <si>
    <t>17.12.2010г Инспектором по охране труда первой категории Дмитриевой В.В. Проведена проверка по охране труда. По результатам проверки проведена аттестация рабочих мест. Выявленные нарушения устранены.</t>
  </si>
  <si>
    <t>17 декабря 2010 года Заместителем начальника филиала № 29 ГУ Санкт-Петербургского регионального отделения Фонда социального страхования РФ Унке Т.Г. проведена камеральная проверка правильности расходов на выплату страхового обеспечения по обязательному социальному страхованию на случай временной нетрудоспособности и в связи с материнством. По результатам проверки нарушений не выявлено.</t>
  </si>
  <si>
    <t>11 февраля 2010г года Главным специалистом-экспертом Управления Федеральной службы по надзору в сфере защиты прав потребителей и благополучия человека по городу СПб в Невском и Красногвардейском районах Марченко И.Г. была проведена,  выездная проверка  за соблюдением требований законодательства в сфере защиты прав потребителей, санитарно-эпидемиологического благополучия населения. Все выявленные мелкие нарушения на 31.12.2010г устранены.</t>
  </si>
  <si>
    <t>Контрольно-Ревизионная работа в 2010г</t>
  </si>
  <si>
    <t>03 июня 2010 года Государственным инспектором Красногвардейского района по пожарному надзору Яковлев И.А. было проведено внеплановое мероприятие по надзору за соблюдением пожарной безопасности.Выявленные нарушения устранены.</t>
  </si>
  <si>
    <r>
      <t xml:space="preserve">В 2010 году по </t>
    </r>
    <r>
      <rPr>
        <b/>
        <sz val="10"/>
        <rFont val="MS Sans Serif"/>
        <family val="2"/>
      </rPr>
      <t>Фонду "90"</t>
    </r>
    <r>
      <rPr>
        <sz val="10"/>
        <rFont val="MS Sans Serif"/>
        <family val="0"/>
      </rPr>
      <t xml:space="preserve"> бюджет исполнен  на 100 %.по всем экономическим статьям:</t>
    </r>
  </si>
  <si>
    <t>по целевой статье 4200002</t>
  </si>
  <si>
    <t>В том числе:</t>
  </si>
  <si>
    <t>2009г</t>
  </si>
  <si>
    <t>2010г</t>
  </si>
  <si>
    <t>В 2009 году платных услуг не было в 2010 году открыты 2 кружка "В мире танца и движений", "Смекалочка"</t>
  </si>
  <si>
    <t>год</t>
  </si>
  <si>
    <t>средняя з-та  по всем работникам</t>
  </si>
  <si>
    <t>средняя з-та  по педагогическим работникам</t>
  </si>
  <si>
    <t>средняя з-та  по прочему персоналу</t>
  </si>
  <si>
    <t>Сравнительный анализ средней заработной платы 2009-2010г в тыс.рубл.</t>
  </si>
  <si>
    <t>Увеличение %</t>
  </si>
  <si>
    <t>Анализ потребления ТЭР 2009 - 2010г</t>
  </si>
  <si>
    <t>Электроэнергия</t>
  </si>
  <si>
    <t>Вода</t>
  </si>
  <si>
    <t>Тепловая энергия</t>
  </si>
  <si>
    <t>стоимостные  показатели тыс.руб</t>
  </si>
  <si>
    <t>натуральные показатели м3, Гкл,Квт</t>
  </si>
  <si>
    <t>Отклонение нат.показ.</t>
  </si>
  <si>
    <t>Отклонение стоимостн.показ</t>
  </si>
  <si>
    <t>Сравнительный анализ стоимости одного обслуживаемого в день 2009-2010г в рублях</t>
  </si>
  <si>
    <t xml:space="preserve">Укрепление материально-технической базы </t>
  </si>
  <si>
    <t>Приобретено основных средств</t>
  </si>
  <si>
    <t>в.том числе</t>
  </si>
  <si>
    <t>Мебель</t>
  </si>
  <si>
    <t>Холодильно-прачечное оборудование, плиты</t>
  </si>
  <si>
    <t>722,7 тыс.руб</t>
  </si>
  <si>
    <t>из них 177,1</t>
  </si>
  <si>
    <t>за счет платных услуг.</t>
  </si>
  <si>
    <t>Приобретено материальных запасов</t>
  </si>
  <si>
    <t>Постельные принадлежности, посуда, хозтовары,</t>
  </si>
  <si>
    <t>канцтовары, игрушки, медикаменты, оконные блоки,дверные блоки</t>
  </si>
  <si>
    <t>980,4 тыс.руб.</t>
  </si>
  <si>
    <t>из них 322,4</t>
  </si>
  <si>
    <t>195,8 тыс.руб</t>
  </si>
  <si>
    <t>349,8 тыс.руб.</t>
  </si>
  <si>
    <t>На 01.01.2010 года среднегодовая цифра по плану составила 10 групп 175 детей, в том числе 1 группа неполного дня в количестве 15 человек в возрасте от 1,5 до 3 лет. Фактически исполнено 10 групп 175 детей,в том числе группа неполного дня в количестве 15 человек. На 01.09.10г по плану 11 групп 230 человек. Фактически 11 групп 230 человек.</t>
  </si>
  <si>
    <t>Замена ламп на энергосберегающие</t>
  </si>
  <si>
    <t>Установка тамбурных дверей</t>
  </si>
  <si>
    <t>Замена окон на металлопластиковые</t>
  </si>
  <si>
    <t>Проведенные мероприятия по энергосбережению в 2009-2010г:</t>
  </si>
  <si>
    <t>Создана комиссия контролирующая потребление ТЭР.</t>
  </si>
  <si>
    <t>6,2 %</t>
  </si>
  <si>
    <t>по причине увеличения количества детей</t>
  </si>
  <si>
    <t>отклонение %</t>
  </si>
  <si>
    <t>-19 %</t>
  </si>
  <si>
    <t>детские автомобили, музыкальные центры, телефоны, фотоаппараты.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</si>
</sst>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#,##0.0"/>
    <numFmt numFmtId="167" formatCode="_-* #,##0.0_р_._-;\-* #,##0.0_р_._-;_-* &quot;-&quot;?_р_._-;_-@_-"/>
    <numFmt numFmtId="168" formatCode="_-* #,##0.0&quot;р.&quot;_-;\-* #,##0.0&quot;р.&quot;_-;_-* &quot;-&quot;?&quot;р.&quot;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u val="single"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166" fontId="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7" fontId="0" fillId="0" borderId="0" xfId="0" applyNumberFormat="1" applyAlignment="1">
      <alignment/>
    </xf>
    <xf numFmtId="49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left"/>
    </xf>
    <xf numFmtId="9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77">
      <selection activeCell="G91" sqref="G91"/>
    </sheetView>
  </sheetViews>
  <sheetFormatPr defaultColWidth="9.140625" defaultRowHeight="12.75"/>
  <cols>
    <col min="1" max="1" width="16.28125" style="0" customWidth="1"/>
    <col min="2" max="2" width="10.8515625" style="0" customWidth="1"/>
    <col min="3" max="3" width="11.57421875" style="0" customWidth="1"/>
    <col min="6" max="6" width="14.421875" style="0" customWidth="1"/>
    <col min="7" max="7" width="17.421875" style="0" customWidth="1"/>
    <col min="9" max="9" width="10.8515625" style="0" customWidth="1"/>
  </cols>
  <sheetData>
    <row r="1" spans="2:6" ht="15.75">
      <c r="B1" s="39" t="s">
        <v>6</v>
      </c>
      <c r="C1" s="39"/>
      <c r="D1" s="39"/>
      <c r="E1" s="39"/>
      <c r="F1" s="39"/>
    </row>
    <row r="2" spans="1:9" ht="12.75">
      <c r="A2" s="42" t="s">
        <v>30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42"/>
      <c r="B6" s="42"/>
      <c r="C6" s="42"/>
      <c r="D6" s="42"/>
      <c r="E6" s="42"/>
      <c r="F6" s="42"/>
      <c r="G6" s="42"/>
      <c r="H6" s="42"/>
      <c r="I6" s="42"/>
    </row>
    <row r="7" spans="1:10" ht="12.75" customHeight="1">
      <c r="A7" s="40" t="s">
        <v>17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9" ht="66" customHeight="1">
      <c r="A12" s="41" t="s">
        <v>85</v>
      </c>
      <c r="B12" s="41"/>
      <c r="C12" s="41"/>
      <c r="D12" s="41"/>
      <c r="E12" s="41"/>
      <c r="F12" s="41"/>
      <c r="G12" s="41"/>
      <c r="H12" s="41"/>
      <c r="I12" s="41"/>
    </row>
    <row r="13" spans="1:7" ht="53.25" customHeight="1">
      <c r="A13" s="41" t="s">
        <v>31</v>
      </c>
      <c r="B13" s="41"/>
      <c r="C13" s="41"/>
      <c r="D13" s="41"/>
      <c r="E13" s="41"/>
      <c r="F13" s="41"/>
      <c r="G13" s="41"/>
    </row>
    <row r="14" spans="1:7" ht="37.5" customHeight="1">
      <c r="A14" s="43" t="s">
        <v>59</v>
      </c>
      <c r="B14" s="43"/>
      <c r="C14" s="43"/>
      <c r="D14" s="43"/>
      <c r="E14" s="2"/>
      <c r="F14" s="2"/>
      <c r="G14" s="2"/>
    </row>
    <row r="15" spans="1:7" ht="52.5" customHeight="1">
      <c r="A15" s="26" t="s">
        <v>55</v>
      </c>
      <c r="B15" s="27" t="s">
        <v>56</v>
      </c>
      <c r="C15" s="27" t="s">
        <v>57</v>
      </c>
      <c r="D15" s="27" t="s">
        <v>58</v>
      </c>
      <c r="E15" s="2"/>
      <c r="F15" s="2"/>
      <c r="G15" s="2"/>
    </row>
    <row r="16" spans="1:4" ht="12.75">
      <c r="A16" s="26" t="s">
        <v>52</v>
      </c>
      <c r="B16" s="28">
        <v>14.9</v>
      </c>
      <c r="C16" s="28">
        <v>15.7</v>
      </c>
      <c r="D16" s="28">
        <v>10.7</v>
      </c>
    </row>
    <row r="17" spans="1:4" ht="12.75">
      <c r="A17" s="26" t="s">
        <v>53</v>
      </c>
      <c r="B17" s="28">
        <v>15.8</v>
      </c>
      <c r="C17" s="28">
        <v>16.8</v>
      </c>
      <c r="D17" s="28">
        <v>11.4</v>
      </c>
    </row>
    <row r="18" spans="1:4" ht="12.75">
      <c r="A18" s="29" t="s">
        <v>60</v>
      </c>
      <c r="B18" s="36" t="s">
        <v>91</v>
      </c>
      <c r="C18" s="37">
        <v>0.07</v>
      </c>
      <c r="D18" s="37">
        <v>0.06</v>
      </c>
    </row>
    <row r="19" spans="1:4" ht="12.75">
      <c r="A19" s="32"/>
      <c r="B19" s="33"/>
      <c r="C19" s="34"/>
      <c r="D19" s="34"/>
    </row>
    <row r="20" spans="1:4" ht="39" customHeight="1">
      <c r="A20" s="44" t="s">
        <v>69</v>
      </c>
      <c r="B20" s="44"/>
      <c r="C20" s="44"/>
      <c r="D20" s="44"/>
    </row>
    <row r="21" spans="1:4" ht="15.75" customHeight="1">
      <c r="A21" s="29" t="s">
        <v>52</v>
      </c>
      <c r="B21" s="30">
        <v>998</v>
      </c>
      <c r="C21" s="34"/>
      <c r="D21" s="34"/>
    </row>
    <row r="22" spans="1:4" ht="18.75" customHeight="1">
      <c r="A22" s="29" t="s">
        <v>53</v>
      </c>
      <c r="B22" s="30">
        <v>808</v>
      </c>
      <c r="C22" s="34"/>
      <c r="D22" s="34"/>
    </row>
    <row r="23" spans="1:4" ht="18.75" customHeight="1">
      <c r="A23" s="29" t="s">
        <v>93</v>
      </c>
      <c r="B23" s="36" t="s">
        <v>94</v>
      </c>
      <c r="C23" s="34" t="s">
        <v>92</v>
      </c>
      <c r="D23" s="34"/>
    </row>
    <row r="24" spans="1:4" ht="34.5" customHeight="1">
      <c r="A24" s="41" t="s">
        <v>32</v>
      </c>
      <c r="B24" s="41"/>
      <c r="C24" s="41"/>
      <c r="D24" s="41"/>
    </row>
    <row r="25" spans="1:4" ht="25.5">
      <c r="A25" s="2" t="s">
        <v>50</v>
      </c>
      <c r="B25" s="3"/>
      <c r="C25" s="3"/>
      <c r="D25" s="3"/>
    </row>
    <row r="26" spans="1:4" ht="12.75">
      <c r="A26" s="2" t="s">
        <v>0</v>
      </c>
      <c r="B26" s="3"/>
      <c r="C26" s="4">
        <f>17194.9</f>
        <v>17194.9</v>
      </c>
      <c r="D26" s="3" t="s">
        <v>1</v>
      </c>
    </row>
    <row r="27" spans="1:4" ht="12.75">
      <c r="A27" s="2"/>
      <c r="B27" s="3"/>
      <c r="C27" s="1"/>
      <c r="D27" s="3"/>
    </row>
    <row r="28" spans="1:9" ht="25.5">
      <c r="A28" s="2" t="s">
        <v>7</v>
      </c>
      <c r="B28" s="3"/>
      <c r="C28" s="1">
        <f>1058.2+197.3</f>
        <v>1255.5</v>
      </c>
      <c r="D28" s="3" t="s">
        <v>1</v>
      </c>
      <c r="E28" s="41" t="s">
        <v>33</v>
      </c>
      <c r="F28" s="41"/>
      <c r="G28" s="41"/>
      <c r="H28" s="41"/>
      <c r="I28" s="41"/>
    </row>
    <row r="29" spans="1:9" ht="29.25" customHeight="1">
      <c r="A29" s="2" t="s">
        <v>8</v>
      </c>
      <c r="B29" s="3"/>
      <c r="C29" s="4">
        <v>189.4</v>
      </c>
      <c r="D29" s="3" t="s">
        <v>1</v>
      </c>
      <c r="E29" s="41" t="s">
        <v>21</v>
      </c>
      <c r="F29" s="41"/>
      <c r="G29" s="41"/>
      <c r="H29" s="41"/>
      <c r="I29" s="41"/>
    </row>
    <row r="30" spans="1:9" ht="14.25" customHeight="1">
      <c r="A30" s="40" t="s">
        <v>51</v>
      </c>
      <c r="B30" s="40"/>
      <c r="C30" s="40"/>
      <c r="D30" s="40"/>
      <c r="E30" s="2"/>
      <c r="F30" s="2"/>
      <c r="G30" s="2"/>
      <c r="H30" s="2"/>
      <c r="I30" s="2"/>
    </row>
    <row r="31" spans="1:9" ht="45" customHeight="1">
      <c r="A31" s="2" t="s">
        <v>22</v>
      </c>
      <c r="B31" t="s">
        <v>23</v>
      </c>
      <c r="C31" s="4">
        <v>116.2</v>
      </c>
      <c r="D31" s="3" t="s">
        <v>1</v>
      </c>
      <c r="E31" s="41" t="s">
        <v>28</v>
      </c>
      <c r="F31" s="41"/>
      <c r="G31" s="41"/>
      <c r="H31" s="41"/>
      <c r="I31" s="41"/>
    </row>
    <row r="32" spans="1:9" ht="69" customHeight="1">
      <c r="A32" s="2" t="s">
        <v>25</v>
      </c>
      <c r="B32" t="s">
        <v>24</v>
      </c>
      <c r="C32" s="4">
        <v>753.2</v>
      </c>
      <c r="D32" s="3" t="s">
        <v>1</v>
      </c>
      <c r="E32" s="41" t="s">
        <v>34</v>
      </c>
      <c r="F32" s="41"/>
      <c r="G32" s="41"/>
      <c r="H32" s="41"/>
      <c r="I32" s="41"/>
    </row>
    <row r="33" spans="1:9" ht="69" customHeight="1">
      <c r="A33" s="2" t="s">
        <v>35</v>
      </c>
      <c r="B33" t="s">
        <v>9</v>
      </c>
      <c r="C33" s="4">
        <v>328.4</v>
      </c>
      <c r="D33" s="3" t="s">
        <v>1</v>
      </c>
      <c r="E33" s="41" t="s">
        <v>36</v>
      </c>
      <c r="F33" s="41"/>
      <c r="G33" s="41"/>
      <c r="H33" s="41"/>
      <c r="I33" s="41"/>
    </row>
    <row r="34" spans="1:9" ht="45" customHeight="1">
      <c r="A34" s="46" t="s">
        <v>39</v>
      </c>
      <c r="B34" s="46"/>
      <c r="C34" s="46"/>
      <c r="D34" s="46"/>
      <c r="E34" s="46"/>
      <c r="F34" s="46"/>
      <c r="G34" s="46"/>
      <c r="H34" s="46"/>
      <c r="I34" s="46"/>
    </row>
    <row r="36" spans="1:5" ht="17.25" customHeight="1">
      <c r="A36" s="49" t="s">
        <v>70</v>
      </c>
      <c r="B36" s="49"/>
      <c r="C36" s="49"/>
      <c r="D36" s="49"/>
      <c r="E36" s="49"/>
    </row>
    <row r="38" spans="1:7" ht="12.75">
      <c r="A38" t="s">
        <v>71</v>
      </c>
      <c r="D38" s="5" t="s">
        <v>75</v>
      </c>
      <c r="F38" t="s">
        <v>76</v>
      </c>
      <c r="G38" t="s">
        <v>77</v>
      </c>
    </row>
    <row r="39" ht="12.75">
      <c r="A39" t="s">
        <v>72</v>
      </c>
    </row>
    <row r="40" spans="1:4" ht="12.75">
      <c r="A40" t="s">
        <v>73</v>
      </c>
      <c r="D40" s="35" t="s">
        <v>83</v>
      </c>
    </row>
    <row r="41" spans="1:5" ht="12.75">
      <c r="A41" t="s">
        <v>74</v>
      </c>
      <c r="E41" t="s">
        <v>84</v>
      </c>
    </row>
    <row r="42" spans="1:7" ht="25.5" customHeight="1">
      <c r="A42" s="51" t="s">
        <v>95</v>
      </c>
      <c r="B42" s="51"/>
      <c r="C42" s="51"/>
      <c r="D42" s="51"/>
      <c r="E42" s="51"/>
      <c r="F42">
        <v>177.1</v>
      </c>
      <c r="G42" t="s">
        <v>77</v>
      </c>
    </row>
    <row r="44" spans="1:7" ht="12.75">
      <c r="A44" t="s">
        <v>78</v>
      </c>
      <c r="D44" s="5" t="s">
        <v>81</v>
      </c>
      <c r="F44" t="s">
        <v>82</v>
      </c>
      <c r="G44" t="s">
        <v>77</v>
      </c>
    </row>
    <row r="45" ht="12.75">
      <c r="A45" t="s">
        <v>72</v>
      </c>
    </row>
    <row r="46" ht="12.75">
      <c r="A46" t="s">
        <v>79</v>
      </c>
    </row>
    <row r="47" ht="12.75">
      <c r="A47" t="s">
        <v>80</v>
      </c>
    </row>
    <row r="51" ht="12.75">
      <c r="A51" t="s">
        <v>38</v>
      </c>
    </row>
    <row r="52" spans="1:3" ht="12.75">
      <c r="A52" s="7">
        <v>211</v>
      </c>
      <c r="B52" s="8">
        <v>8560</v>
      </c>
      <c r="C52" s="9" t="s">
        <v>10</v>
      </c>
    </row>
    <row r="53" spans="1:3" ht="12.75">
      <c r="A53" s="7">
        <v>212</v>
      </c>
      <c r="B53" s="8">
        <v>33.3</v>
      </c>
      <c r="C53" s="9" t="s">
        <v>10</v>
      </c>
    </row>
    <row r="54" spans="1:3" ht="12.75">
      <c r="A54" s="7">
        <v>213</v>
      </c>
      <c r="B54" s="8">
        <v>2094.7</v>
      </c>
      <c r="C54" s="9" t="s">
        <v>10</v>
      </c>
    </row>
    <row r="55" spans="1:3" ht="12.75">
      <c r="A55" s="7">
        <v>221</v>
      </c>
      <c r="B55" s="8">
        <v>0</v>
      </c>
      <c r="C55" s="9" t="s">
        <v>10</v>
      </c>
    </row>
    <row r="56" spans="1:3" ht="12.75">
      <c r="A56" s="7">
        <v>222</v>
      </c>
      <c r="B56" s="8">
        <v>15.3</v>
      </c>
      <c r="C56" s="9" t="s">
        <v>10</v>
      </c>
    </row>
    <row r="57" spans="1:3" ht="12.75">
      <c r="A57" s="7">
        <v>223</v>
      </c>
      <c r="B57" s="8">
        <v>1385</v>
      </c>
      <c r="C57" s="9" t="s">
        <v>10</v>
      </c>
    </row>
    <row r="58" spans="1:3" ht="12.75">
      <c r="A58" s="7">
        <v>225</v>
      </c>
      <c r="B58" s="8">
        <v>988.5</v>
      </c>
      <c r="C58" s="9" t="s">
        <v>10</v>
      </c>
    </row>
    <row r="59" spans="1:3" ht="12.75">
      <c r="A59" s="7">
        <v>226</v>
      </c>
      <c r="B59" s="8">
        <v>926.7</v>
      </c>
      <c r="C59" s="9" t="s">
        <v>10</v>
      </c>
    </row>
    <row r="60" spans="1:3" ht="12.75">
      <c r="A60" s="7" t="s">
        <v>18</v>
      </c>
      <c r="B60" s="8">
        <v>116.2</v>
      </c>
      <c r="C60" s="9" t="s">
        <v>10</v>
      </c>
    </row>
    <row r="61" spans="1:3" ht="12.75">
      <c r="A61" s="7" t="s">
        <v>19</v>
      </c>
      <c r="B61" s="8">
        <v>5</v>
      </c>
      <c r="C61" s="9" t="s">
        <v>10</v>
      </c>
    </row>
    <row r="62" spans="1:3" ht="12.75">
      <c r="A62" s="7">
        <v>310</v>
      </c>
      <c r="B62" s="8">
        <v>545.6</v>
      </c>
      <c r="C62" s="9" t="s">
        <v>10</v>
      </c>
    </row>
    <row r="63" spans="1:3" ht="12.75">
      <c r="A63" s="7">
        <v>340</v>
      </c>
      <c r="B63" s="8">
        <v>2524.6</v>
      </c>
      <c r="C63" s="9" t="s">
        <v>10</v>
      </c>
    </row>
    <row r="64" spans="1:3" ht="29.25" customHeight="1">
      <c r="A64" s="11" t="s">
        <v>11</v>
      </c>
      <c r="B64" s="12">
        <f>SUM(B52:B63)</f>
        <v>17194.9</v>
      </c>
      <c r="C64" s="10" t="s">
        <v>10</v>
      </c>
    </row>
    <row r="66" spans="1:3" ht="12.75">
      <c r="A66" s="14"/>
      <c r="B66" s="14"/>
      <c r="C66" s="15"/>
    </row>
    <row r="67" spans="1:3" ht="12.75">
      <c r="A67" s="14"/>
      <c r="B67" s="14"/>
      <c r="C67" s="15"/>
    </row>
    <row r="68" spans="1:9" ht="42.75" customHeight="1">
      <c r="A68" s="41" t="s">
        <v>37</v>
      </c>
      <c r="B68" s="41"/>
      <c r="C68" s="41"/>
      <c r="D68" s="41"/>
      <c r="E68" s="41"/>
      <c r="F68" s="41"/>
      <c r="G68" s="41"/>
      <c r="H68" s="41"/>
      <c r="I68" s="41"/>
    </row>
    <row r="69" spans="1:3" ht="12.75">
      <c r="A69" s="14"/>
      <c r="B69" s="14"/>
      <c r="C69" s="15"/>
    </row>
    <row r="70" spans="1:3" ht="12.75">
      <c r="A70" s="14"/>
      <c r="B70" s="14"/>
      <c r="C70" s="15"/>
    </row>
    <row r="72" spans="1:7" ht="40.5" customHeight="1">
      <c r="A72" s="47" t="s">
        <v>49</v>
      </c>
      <c r="B72" s="47"/>
      <c r="C72" s="47"/>
      <c r="E72" s="48"/>
      <c r="F72" s="48"/>
      <c r="G72" s="48"/>
    </row>
    <row r="73" spans="1:8" ht="12.75">
      <c r="A73" s="7">
        <v>211</v>
      </c>
      <c r="B73" s="8">
        <v>341</v>
      </c>
      <c r="C73" s="9" t="s">
        <v>10</v>
      </c>
      <c r="E73" s="21"/>
      <c r="F73" s="22"/>
      <c r="G73" s="22"/>
      <c r="H73" s="22"/>
    </row>
    <row r="74" spans="1:9" ht="15" customHeight="1">
      <c r="A74" s="7">
        <v>213</v>
      </c>
      <c r="B74" s="8">
        <v>88.9</v>
      </c>
      <c r="C74" s="9" t="s">
        <v>10</v>
      </c>
      <c r="D74" s="18"/>
      <c r="E74" s="21"/>
      <c r="F74" s="23"/>
      <c r="G74" s="23"/>
      <c r="H74" s="23"/>
      <c r="I74" s="19"/>
    </row>
    <row r="75" spans="1:8" ht="12.75">
      <c r="A75" s="7">
        <v>223</v>
      </c>
      <c r="B75" s="8">
        <v>10.1</v>
      </c>
      <c r="C75" s="9" t="s">
        <v>10</v>
      </c>
      <c r="E75" s="21"/>
      <c r="F75" s="22"/>
      <c r="G75" s="22"/>
      <c r="H75" s="22"/>
    </row>
    <row r="76" spans="1:8" ht="12.75">
      <c r="A76" s="7" t="s">
        <v>12</v>
      </c>
      <c r="B76" s="8">
        <v>0</v>
      </c>
      <c r="C76" s="9" t="s">
        <v>10</v>
      </c>
      <c r="E76" s="21"/>
      <c r="F76" s="22"/>
      <c r="G76" s="22"/>
      <c r="H76" s="22"/>
    </row>
    <row r="77" spans="1:8" ht="12.75">
      <c r="A77" s="7">
        <v>226</v>
      </c>
      <c r="B77" s="8">
        <v>0</v>
      </c>
      <c r="C77" s="9" t="s">
        <v>10</v>
      </c>
      <c r="E77" s="21"/>
      <c r="F77" s="22"/>
      <c r="G77" s="22"/>
      <c r="H77" s="22"/>
    </row>
    <row r="78" spans="1:8" ht="12.75">
      <c r="A78" s="7" t="s">
        <v>19</v>
      </c>
      <c r="B78" s="8">
        <v>0</v>
      </c>
      <c r="C78" s="9" t="s">
        <v>10</v>
      </c>
      <c r="E78" s="21"/>
      <c r="F78" s="22"/>
      <c r="G78" s="22"/>
      <c r="H78" s="22"/>
    </row>
    <row r="79" spans="1:8" ht="12.75">
      <c r="A79" s="7">
        <v>310</v>
      </c>
      <c r="B79" s="8">
        <f>177.1</f>
        <v>177.1</v>
      </c>
      <c r="C79" s="9" t="s">
        <v>10</v>
      </c>
      <c r="E79" s="21"/>
      <c r="F79" s="22"/>
      <c r="G79" s="22"/>
      <c r="H79" s="22"/>
    </row>
    <row r="80" spans="1:8" ht="12.75">
      <c r="A80" s="7">
        <v>340</v>
      </c>
      <c r="B80" s="8">
        <f>827.8</f>
        <v>827.8</v>
      </c>
      <c r="C80" s="9" t="s">
        <v>10</v>
      </c>
      <c r="E80" s="21"/>
      <c r="F80" s="22"/>
      <c r="G80" s="22"/>
      <c r="H80" s="22"/>
    </row>
    <row r="81" spans="1:8" ht="24.75" customHeight="1">
      <c r="A81" s="11" t="s">
        <v>11</v>
      </c>
      <c r="B81" s="12">
        <f>SUM(B73:B80)</f>
        <v>1444.9</v>
      </c>
      <c r="C81" s="10" t="s">
        <v>10</v>
      </c>
      <c r="E81" s="24"/>
      <c r="F81" s="25"/>
      <c r="G81" s="25"/>
      <c r="H81" s="25"/>
    </row>
    <row r="83" ht="12.75">
      <c r="A83" t="s">
        <v>54</v>
      </c>
    </row>
    <row r="85" ht="12.75">
      <c r="A85" t="s">
        <v>61</v>
      </c>
    </row>
    <row r="86" spans="1:7" ht="28.5" customHeight="1">
      <c r="A86" s="20"/>
      <c r="B86" s="50" t="s">
        <v>66</v>
      </c>
      <c r="C86" s="50"/>
      <c r="D86" s="50" t="s">
        <v>65</v>
      </c>
      <c r="E86" s="50"/>
      <c r="F86" s="13" t="s">
        <v>67</v>
      </c>
      <c r="G86" s="13" t="s">
        <v>68</v>
      </c>
    </row>
    <row r="87" spans="1:7" ht="15" customHeight="1">
      <c r="A87" s="20"/>
      <c r="B87" s="31" t="s">
        <v>52</v>
      </c>
      <c r="C87" s="31" t="s">
        <v>53</v>
      </c>
      <c r="D87" s="31" t="s">
        <v>52</v>
      </c>
      <c r="E87" s="31" t="s">
        <v>53</v>
      </c>
      <c r="F87" s="20"/>
      <c r="G87" s="20"/>
    </row>
    <row r="88" spans="1:7" ht="18" customHeight="1">
      <c r="A88" s="20" t="s">
        <v>62</v>
      </c>
      <c r="B88" s="20">
        <v>93.8</v>
      </c>
      <c r="C88" s="20">
        <v>109.4</v>
      </c>
      <c r="D88" s="20">
        <v>249.9</v>
      </c>
      <c r="E88" s="20">
        <v>353.1</v>
      </c>
      <c r="F88" s="38">
        <v>0.14</v>
      </c>
      <c r="G88" s="38">
        <v>0.29</v>
      </c>
    </row>
    <row r="89" spans="1:7" ht="18.75" customHeight="1">
      <c r="A89" s="20" t="s">
        <v>63</v>
      </c>
      <c r="B89" s="20">
        <v>13.3</v>
      </c>
      <c r="C89" s="20">
        <v>13.4</v>
      </c>
      <c r="D89" s="20">
        <v>260.3</v>
      </c>
      <c r="E89" s="20">
        <v>289.6</v>
      </c>
      <c r="F89" s="38">
        <v>0.01</v>
      </c>
      <c r="G89" s="38">
        <v>0.1</v>
      </c>
    </row>
    <row r="90" spans="1:7" ht="15" customHeight="1">
      <c r="A90" s="27" t="s">
        <v>64</v>
      </c>
      <c r="B90" s="20">
        <v>677.4</v>
      </c>
      <c r="C90" s="20">
        <v>753.9</v>
      </c>
      <c r="D90" s="20">
        <v>735.4</v>
      </c>
      <c r="E90" s="20">
        <v>873.8</v>
      </c>
      <c r="F90" s="38">
        <v>0.1</v>
      </c>
      <c r="G90" s="38">
        <v>0.16</v>
      </c>
    </row>
    <row r="93" ht="12.75">
      <c r="A93" t="s">
        <v>89</v>
      </c>
    </row>
    <row r="95" ht="12.75">
      <c r="A95" t="s">
        <v>86</v>
      </c>
    </row>
    <row r="96" ht="12.75">
      <c r="A96" t="s">
        <v>87</v>
      </c>
    </row>
    <row r="97" ht="12.75">
      <c r="A97" t="s">
        <v>88</v>
      </c>
    </row>
    <row r="98" ht="12.75">
      <c r="A98" t="s">
        <v>90</v>
      </c>
    </row>
    <row r="100" ht="12.75">
      <c r="A100" s="17" t="s">
        <v>40</v>
      </c>
    </row>
    <row r="102" ht="12.75">
      <c r="C102" t="s">
        <v>16</v>
      </c>
    </row>
    <row r="103" spans="1:7" ht="60" customHeight="1">
      <c r="A103" s="13" t="s">
        <v>14</v>
      </c>
      <c r="B103" s="13" t="s">
        <v>20</v>
      </c>
      <c r="C103" s="13" t="s">
        <v>15</v>
      </c>
      <c r="E103" s="45" t="s">
        <v>27</v>
      </c>
      <c r="F103" s="45"/>
      <c r="G103" s="45"/>
    </row>
    <row r="104" spans="1:3" ht="12.75">
      <c r="A104" s="13">
        <v>2009</v>
      </c>
      <c r="B104" s="13">
        <v>46.7</v>
      </c>
      <c r="C104" s="13">
        <v>2.8</v>
      </c>
    </row>
    <row r="105" spans="1:3" ht="12.75">
      <c r="A105" s="13">
        <v>2010</v>
      </c>
      <c r="B105" s="13">
        <v>0</v>
      </c>
      <c r="C105" s="13">
        <v>77.6</v>
      </c>
    </row>
    <row r="106" spans="1:3" ht="63.75">
      <c r="A106" s="13" t="s">
        <v>26</v>
      </c>
      <c r="B106" s="13" t="s">
        <v>41</v>
      </c>
      <c r="C106" s="13" t="s">
        <v>42</v>
      </c>
    </row>
    <row r="107" spans="1:3" ht="12.75">
      <c r="A107" s="16"/>
      <c r="B107" s="16"/>
      <c r="C107" s="16"/>
    </row>
    <row r="109" ht="12.75">
      <c r="A109" s="6" t="s">
        <v>43</v>
      </c>
    </row>
    <row r="114" ht="12.75">
      <c r="A114" s="5" t="s">
        <v>47</v>
      </c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41" t="s">
        <v>46</v>
      </c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52" t="s">
        <v>48</v>
      </c>
      <c r="B121" s="52"/>
      <c r="C121" s="52"/>
      <c r="D121" s="52"/>
      <c r="E121" s="52"/>
      <c r="F121" s="52"/>
      <c r="G121" s="52"/>
      <c r="H121" s="52"/>
      <c r="I121" s="52"/>
    </row>
    <row r="122" spans="1:9" ht="12.7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12.7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12.7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41" t="s">
        <v>44</v>
      </c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5.25" customHeight="1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6" customHeight="1" hidden="1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 customHeight="1" hidden="1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 t="s">
        <v>45</v>
      </c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8" ht="12.75">
      <c r="A138" s="5" t="s">
        <v>13</v>
      </c>
    </row>
    <row r="139" spans="1:9" ht="12.75">
      <c r="A139" s="41" t="s">
        <v>29</v>
      </c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9" spans="1:3" ht="12.75">
      <c r="A149" t="s">
        <v>2</v>
      </c>
      <c r="C149" t="s">
        <v>3</v>
      </c>
    </row>
    <row r="154" spans="1:3" ht="12.75">
      <c r="A154" t="s">
        <v>4</v>
      </c>
      <c r="C154" t="s">
        <v>5</v>
      </c>
    </row>
  </sheetData>
  <mergeCells count="28">
    <mergeCell ref="A139:I141"/>
    <mergeCell ref="A126:I130"/>
    <mergeCell ref="A131:I135"/>
    <mergeCell ref="A116:I119"/>
    <mergeCell ref="A121:I124"/>
    <mergeCell ref="E103:G103"/>
    <mergeCell ref="A34:I34"/>
    <mergeCell ref="E33:I33"/>
    <mergeCell ref="A68:I68"/>
    <mergeCell ref="A72:C72"/>
    <mergeCell ref="E72:G72"/>
    <mergeCell ref="A36:E36"/>
    <mergeCell ref="B86:C86"/>
    <mergeCell ref="D86:E86"/>
    <mergeCell ref="A42:E42"/>
    <mergeCell ref="E31:I31"/>
    <mergeCell ref="E32:I32"/>
    <mergeCell ref="A30:D30"/>
    <mergeCell ref="A20:D20"/>
    <mergeCell ref="B1:F1"/>
    <mergeCell ref="A7:J11"/>
    <mergeCell ref="E29:I29"/>
    <mergeCell ref="E28:I28"/>
    <mergeCell ref="A24:D24"/>
    <mergeCell ref="A13:G13"/>
    <mergeCell ref="A2:I6"/>
    <mergeCell ref="A14:D14"/>
    <mergeCell ref="A12:I12"/>
  </mergeCells>
  <printOptions/>
  <pageMargins left="0" right="0" top="0" bottom="0" header="0.5118110236220472" footer="0.5118110236220472"/>
  <pageSetup fitToHeight="3" horizontalDpi="600" verticalDpi="600" orientation="portrait" paperSize="9" scale="83" r:id="rId1"/>
  <rowBreaks count="2" manualBreakCount="2">
    <brk id="34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2011-02-25T11:24:28Z</cp:lastPrinted>
  <dcterms:created xsi:type="dcterms:W3CDTF">2006-11-08T13:22:45Z</dcterms:created>
  <dcterms:modified xsi:type="dcterms:W3CDTF">2011-02-25T11:28:24Z</dcterms:modified>
  <cp:category/>
  <cp:version/>
  <cp:contentType/>
  <cp:contentStatus/>
</cp:coreProperties>
</file>